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080" windowHeight="13065"/>
  </bookViews>
  <sheets>
    <sheet name="Sheet1" sheetId="4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4" i="4" l="1"/>
  <c r="D4" i="4" s="1"/>
  <c r="C5" i="4"/>
  <c r="D5" i="4" s="1"/>
  <c r="C6" i="4"/>
  <c r="D6" i="4" s="1"/>
  <c r="C7" i="4"/>
  <c r="C8" i="4"/>
  <c r="D8" i="4" s="1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3" i="4"/>
  <c r="D3" i="4" s="1"/>
</calcChain>
</file>

<file path=xl/sharedStrings.xml><?xml version="1.0" encoding="utf-8"?>
<sst xmlns="http://schemas.openxmlformats.org/spreadsheetml/2006/main" count="71" uniqueCount="59">
  <si>
    <t>院级课题同意结项名单</t>
  </si>
  <si>
    <t>序号</t>
  </si>
  <si>
    <t>课 题</t>
  </si>
  <si>
    <t>课题主持人</t>
  </si>
  <si>
    <t>备注</t>
  </si>
  <si>
    <t>浅谈高校学生管理与思政教育的有机整合</t>
  </si>
  <si>
    <t>流体输送管路节能技术改造创新探究</t>
  </si>
  <si>
    <t>高职计算机应用技术专业实验实训课程思政教学研究</t>
    <phoneticPr fontId="7" type="noConversion"/>
  </si>
  <si>
    <t>高职实验实训智能化管理建设探索</t>
    <phoneticPr fontId="7" type="noConversion"/>
  </si>
  <si>
    <t>工匠精神与思政教育融合的探究</t>
    <phoneticPr fontId="7" type="noConversion"/>
  </si>
  <si>
    <t>新时代背景下劳动教育的现状和对策研究</t>
    <phoneticPr fontId="7" type="noConversion"/>
  </si>
  <si>
    <t>“一路有花”中韩牡丹文化教育交流实践研究</t>
    <phoneticPr fontId="7" type="noConversion"/>
  </si>
  <si>
    <t>高职院校学生的心理健康成长与发展</t>
    <phoneticPr fontId="7" type="noConversion"/>
  </si>
  <si>
    <t>职业院校技能大赛开放性、普及性措施研究</t>
    <phoneticPr fontId="7" type="noConversion"/>
  </si>
  <si>
    <t>高职院校学生干部培养机制研究</t>
    <phoneticPr fontId="7" type="noConversion"/>
  </si>
  <si>
    <t>新时代高职“三全育人”模式实践研究</t>
    <phoneticPr fontId="7" type="noConversion"/>
  </si>
  <si>
    <t>高职学生德育量化管理的调查与探究</t>
    <phoneticPr fontId="7" type="noConversion"/>
  </si>
  <si>
    <t>新冠肺炎疫情下高职院校学前教育专业学生线上教学调查研究</t>
    <phoneticPr fontId="7" type="noConversion"/>
  </si>
  <si>
    <t>企业文化对高职院校文化建设的借鉴意义</t>
    <phoneticPr fontId="7" type="noConversion"/>
  </si>
  <si>
    <t>新冠疫情背景下高职院校大学生就业质量问题及对策研究——以H市*职业院校为例</t>
    <phoneticPr fontId="7" type="noConversion"/>
  </si>
  <si>
    <t>校园网信息安全基线配置工具的研究与实现</t>
    <phoneticPr fontId="7" type="noConversion"/>
  </si>
  <si>
    <t>基于"1+X"证书制度下的电子商务专业课程改革研究</t>
    <phoneticPr fontId="7" type="noConversion"/>
  </si>
  <si>
    <t>建筑装饰专业教学过程中如何培养学生的审美能力</t>
    <phoneticPr fontId="7" type="noConversion"/>
  </si>
  <si>
    <t>高职计算机应用技术专业基于“1+X”证书的实训教学探索</t>
    <phoneticPr fontId="7" type="noConversion"/>
  </si>
  <si>
    <t>课题组成员</t>
    <phoneticPr fontId="6" type="noConversion"/>
  </si>
  <si>
    <t>朱文娟、张唐勇、王迪</t>
  </si>
  <si>
    <t>郭忠义、张驰、高陟</t>
  </si>
  <si>
    <t>赵翠霞、盛文君、沙道英、赫惠新</t>
  </si>
  <si>
    <t>王洪佩、董哲、沙道英、王弘毅</t>
  </si>
  <si>
    <t>邵伟、吴春雪</t>
  </si>
  <si>
    <t>陈兆刚、赵娴</t>
  </si>
  <si>
    <t>周方芳</t>
  </si>
  <si>
    <t>徐晓庆</t>
  </si>
  <si>
    <t>冯海英、张津铭、赵文菲、王金秋</t>
  </si>
  <si>
    <t>郑虹云、付文博、郭洪强、王洪国</t>
  </si>
  <si>
    <t>许茂森、魏钦江、陈璟</t>
  </si>
  <si>
    <t>董茂常、楚晓娟、徐晓庆</t>
  </si>
  <si>
    <t>郭忠义、张玉青、刘同哲</t>
  </si>
  <si>
    <t>张孔惠、许茂森</t>
  </si>
  <si>
    <t>课题编号</t>
    <phoneticPr fontId="6" type="noConversion"/>
  </si>
  <si>
    <t>2020-ZX-002</t>
  </si>
  <si>
    <t>2020-ZX-003</t>
  </si>
  <si>
    <t>2020-ZX-005</t>
  </si>
  <si>
    <t>2020-SK-003</t>
  </si>
  <si>
    <t>2020-SK-005</t>
  </si>
  <si>
    <t>2020-SK-006</t>
  </si>
  <si>
    <t>2020-SK-010</t>
  </si>
  <si>
    <t>2020-SK-011</t>
  </si>
  <si>
    <t>2020-SK-012</t>
  </si>
  <si>
    <t>2020-SK-013</t>
  </si>
  <si>
    <t>2020-SK-016</t>
  </si>
  <si>
    <t>2020-SK-017</t>
  </si>
  <si>
    <t>2020-SK-018</t>
  </si>
  <si>
    <t>2020-SK-020</t>
  </si>
  <si>
    <t>2020-KJ-001</t>
  </si>
  <si>
    <t>2020-KJ-002</t>
  </si>
  <si>
    <t>2020-JY-002</t>
  </si>
  <si>
    <t>2020-JY-003</t>
  </si>
  <si>
    <t>2020-JY-006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</si>
</sst>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Y(&#31185;&#30740;&#22788;&#65289;/2021&#24180;&#31185;&#30740;&#22788;/20&#24180;&#35838;&#39064;&#32467;&#39033;/2020&#24180;&#24230;&#35838;&#39064;&#27719;&#24635;&#34920;&#65288;&#32467;&#3903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课题"/>
      <sheetName val="国家级课题"/>
      <sheetName val="院级课题"/>
      <sheetName val="市级课题"/>
    </sheetNames>
    <sheetDataSet>
      <sheetData sheetId="0"/>
      <sheetData sheetId="1"/>
      <sheetData sheetId="2">
        <row r="3">
          <cell r="C3" t="str">
            <v>基于交通运输与智能交通基础设施的智能交通机器人研究</v>
          </cell>
          <cell r="D3" t="str">
            <v>王弘毅</v>
          </cell>
          <cell r="E3" t="str">
            <v>张克全、王洪佩、牟祖坤</v>
          </cell>
        </row>
        <row r="4">
          <cell r="C4" t="str">
            <v>高职计算机应用技术专业实验实训课程思政教学研究</v>
          </cell>
          <cell r="D4" t="str">
            <v>张孔惠</v>
          </cell>
          <cell r="E4" t="str">
            <v>张连元、苗广雁</v>
          </cell>
        </row>
        <row r="5">
          <cell r="C5" t="str">
            <v>高职实验实训智能化管理建设探索</v>
          </cell>
          <cell r="D5" t="str">
            <v>李鹏</v>
          </cell>
          <cell r="E5" t="str">
            <v>牟宗军、吴舒、梁萌</v>
          </cell>
        </row>
        <row r="6">
          <cell r="C6" t="str">
            <v>实验实训管理软件平台的建设与开发</v>
          </cell>
          <cell r="D6" t="str">
            <v>张连元</v>
          </cell>
          <cell r="E6" t="str">
            <v>李鹏、梁萌</v>
          </cell>
        </row>
        <row r="7">
          <cell r="C7" t="str">
            <v>浅谈高校学生管理与思政教育的有机整合</v>
          </cell>
          <cell r="D7" t="str">
            <v>杨珉</v>
          </cell>
          <cell r="E7" t="str">
            <v>李慧、贾绍莉、范慧莹</v>
          </cell>
        </row>
        <row r="8">
          <cell r="C8" t="str">
            <v>新形势下职业教育产教融合、校企合作研究——以电子商务专业建设为例</v>
          </cell>
          <cell r="D8" t="str">
            <v>冯琼霞</v>
          </cell>
          <cell r="E8" t="str">
            <v>黄莹、吴志航</v>
          </cell>
        </row>
        <row r="9">
          <cell r="C9" t="str">
            <v>高职院校学生就业质量问题及对策研究</v>
          </cell>
          <cell r="D9" t="str">
            <v>刘屹坤</v>
          </cell>
          <cell r="E9" t="str">
            <v>张莉、田昭媛</v>
          </cell>
        </row>
        <row r="10">
          <cell r="C10" t="str">
            <v>职业技能大赛促进专业技能教学改革创新发展的研究—以电子商务技能竞赛为例</v>
          </cell>
          <cell r="D10" t="str">
            <v>黄莹</v>
          </cell>
          <cell r="E10" t="str">
            <v>陈琢、冯琼霞、马文彬</v>
          </cell>
        </row>
        <row r="11">
          <cell r="C11" t="str">
            <v>工匠精神与思政教育融合的探究</v>
          </cell>
          <cell r="D11" t="str">
            <v>陈琢</v>
          </cell>
          <cell r="E11" t="str">
            <v>黄莹、马文彬、孔明炜、王迪</v>
          </cell>
        </row>
        <row r="12">
          <cell r="C12" t="str">
            <v>职业学校体验式德育实践模型建构及运行研究</v>
          </cell>
          <cell r="D12" t="str">
            <v>张唐勇</v>
          </cell>
          <cell r="E12" t="str">
            <v>马小淇、董茂常</v>
          </cell>
        </row>
        <row r="13">
          <cell r="C13" t="str">
            <v>新时代背景下劳动教育的现状和对策研究</v>
          </cell>
          <cell r="D13" t="str">
            <v>邵伟</v>
          </cell>
          <cell r="E13" t="str">
            <v>朱文娟、张唐勇、王迪</v>
          </cell>
        </row>
        <row r="14">
          <cell r="C14" t="str">
            <v>“一路有花”中韩牡丹文化教育交流实践研究</v>
          </cell>
          <cell r="D14" t="str">
            <v>朱豫</v>
          </cell>
          <cell r="E14" t="str">
            <v>赵文菲、王琳、李易明、杜辉、马辉</v>
          </cell>
        </row>
        <row r="15">
          <cell r="C15" t="str">
            <v>新冠疫情下高职院校学生心理健康的研究</v>
          </cell>
          <cell r="D15" t="str">
            <v>钱瑞娜</v>
          </cell>
          <cell r="E15" t="str">
            <v>张作川、张宗峰、郑虹云、许晓庆</v>
          </cell>
        </row>
        <row r="16">
          <cell r="C16" t="str">
            <v>高职院校学生网络安全调查及教育分析</v>
          </cell>
          <cell r="D16" t="str">
            <v>白玉杰</v>
          </cell>
          <cell r="E16" t="str">
            <v>王玉、刘民</v>
          </cell>
        </row>
        <row r="17">
          <cell r="C17" t="str">
            <v>企业在校企合作中的地位和作用研究</v>
          </cell>
          <cell r="D17" t="str">
            <v>王玉</v>
          </cell>
          <cell r="E17" t="str">
            <v>白玉杰、王如华</v>
          </cell>
        </row>
        <row r="18">
          <cell r="C18" t="str">
            <v>高职院校学生的心理健康成长与发展</v>
          </cell>
          <cell r="D18" t="str">
            <v>刘民</v>
          </cell>
          <cell r="E18" t="str">
            <v>郭忠义、张驰、高陟</v>
          </cell>
        </row>
        <row r="19">
          <cell r="C19" t="str">
            <v>职业院校技能大赛开放性、普及性措施研究</v>
          </cell>
          <cell r="D19" t="str">
            <v>张克全</v>
          </cell>
          <cell r="E19" t="str">
            <v>赵翠霞、盛文君、沙道英、赫惠新</v>
          </cell>
        </row>
        <row r="20">
          <cell r="C20" t="str">
            <v>高职院校学生干部培养机制研究</v>
          </cell>
          <cell r="D20" t="str">
            <v>赫惠新</v>
          </cell>
          <cell r="E20" t="str">
            <v>王洪佩、董哲、沙道英、王弘毅</v>
          </cell>
        </row>
        <row r="21">
          <cell r="C21" t="str">
            <v>新时代高职“三全育人”模式实践研究</v>
          </cell>
          <cell r="D21" t="str">
            <v>朱文娟</v>
          </cell>
          <cell r="E21" t="str">
            <v>邵伟、吴春雪</v>
          </cell>
        </row>
        <row r="22">
          <cell r="C22" t="str">
            <v>职业教育中外合作办学模式研究</v>
          </cell>
          <cell r="D22" t="str">
            <v>田昭媛</v>
          </cell>
          <cell r="E22" t="str">
            <v>刘屹坤</v>
          </cell>
        </row>
        <row r="23">
          <cell r="C23" t="str">
            <v>高职院校学生心理健康状况的探究</v>
          </cell>
          <cell r="D23" t="str">
            <v>胡秀娥</v>
          </cell>
          <cell r="E23" t="str">
            <v>张婷、崔鑫、陈震、崔爱军</v>
          </cell>
        </row>
        <row r="24">
          <cell r="C24" t="str">
            <v>高职学生德育量化管理的调查与探究</v>
          </cell>
          <cell r="D24" t="str">
            <v>李心怿</v>
          </cell>
          <cell r="E24" t="str">
            <v>陈兆刚、赵娴</v>
          </cell>
        </row>
        <row r="25">
          <cell r="C25" t="str">
            <v>新冠肺炎疫情下高职院校学前教育专业学生线上教学调查研究</v>
          </cell>
          <cell r="D25" t="str">
            <v>王金秋</v>
          </cell>
          <cell r="E25" t="str">
            <v>周方芳</v>
          </cell>
        </row>
        <row r="26">
          <cell r="C26" t="str">
            <v>企业文化对高职院校文化建设的借鉴意义</v>
          </cell>
          <cell r="D26" t="str">
            <v>王靖阁</v>
          </cell>
          <cell r="E26" t="str">
            <v>徐晓庆</v>
          </cell>
        </row>
        <row r="27">
          <cell r="C27" t="str">
            <v>高职院校分类考试招生机制样态及改革探索</v>
          </cell>
          <cell r="D27" t="str">
            <v>张津铭</v>
          </cell>
          <cell r="E27" t="str">
            <v>冯海英、周方芳、赵萌、张晓雯</v>
          </cell>
        </row>
        <row r="28">
          <cell r="C28" t="str">
            <v>新冠疫情背景下高职院校大学生就业质量问题及对策研究——以H市*职业院校为例</v>
          </cell>
          <cell r="D28" t="str">
            <v>周方芳</v>
          </cell>
          <cell r="E28" t="str">
            <v>冯海英、张津铭、赵文菲、王金秋</v>
          </cell>
        </row>
        <row r="29">
          <cell r="C29" t="str">
            <v>在疫情防控新形势下对加强校医院管理工作的探究</v>
          </cell>
          <cell r="D29" t="str">
            <v>乔洪</v>
          </cell>
          <cell r="E29" t="str">
            <v>鲁海雁、盛红娟、王晓阳、赵曼琳</v>
          </cell>
        </row>
        <row r="30">
          <cell r="C30" t="str">
            <v>流体输送管路节能技术改造创新探究</v>
          </cell>
          <cell r="D30" t="str">
            <v>朱春芝</v>
          </cell>
          <cell r="E30" t="str">
            <v>郑虹云、付文博、郭洪强、王洪国</v>
          </cell>
        </row>
        <row r="31">
          <cell r="C31" t="str">
            <v>校园网信息安全基线配置工具的研究与实现</v>
          </cell>
          <cell r="D31" t="str">
            <v>孔海娥</v>
          </cell>
          <cell r="E31" t="str">
            <v>许茂森、魏钦江、陈璟</v>
          </cell>
        </row>
        <row r="32">
          <cell r="C32" t="str">
            <v>互联网时代物流业数据型人才培养的探究</v>
          </cell>
          <cell r="D32" t="str">
            <v>樊颜青</v>
          </cell>
        </row>
        <row r="33">
          <cell r="C33" t="str">
            <v>基于"1+X"证书制度下的电子商务专业课程改革研究</v>
          </cell>
          <cell r="D33" t="str">
            <v>黄亚涛</v>
          </cell>
          <cell r="E33" t="str">
            <v>董茂常、楚晓娟、徐晓庆</v>
          </cell>
        </row>
        <row r="34">
          <cell r="C34" t="str">
            <v>建筑装饰专业教学过程中如何培养学生的审美能力</v>
          </cell>
          <cell r="D34" t="str">
            <v>王如华</v>
          </cell>
          <cell r="E34" t="str">
            <v>郭忠义、张玉青、刘同哲</v>
          </cell>
        </row>
        <row r="35">
          <cell r="C35" t="str">
            <v>关于“证书认定专业课学分”的可行性研究</v>
          </cell>
          <cell r="D35" t="str">
            <v>陈璟</v>
          </cell>
          <cell r="E35" t="str">
            <v>沙启娟、孔海娥、姜亚明</v>
          </cell>
        </row>
        <row r="36">
          <cell r="C36" t="str">
            <v>课程思政领域下高职院校旅游管理专业教学探究</v>
          </cell>
          <cell r="D36" t="str">
            <v>王燕珍</v>
          </cell>
          <cell r="E36" t="str">
            <v>赵文菲、张永辉、张贺玉</v>
          </cell>
        </row>
        <row r="37">
          <cell r="C37" t="str">
            <v>高职计算机应用技术专业基于“1+X”证书的实训教学探索</v>
          </cell>
          <cell r="D37" t="str">
            <v>牟宗军</v>
          </cell>
          <cell r="E37" t="str">
            <v>张孔惠、许茂森</v>
          </cell>
        </row>
        <row r="38">
          <cell r="C38" t="str">
            <v>"互联网+"背景下高职学生顶岗实习教学与管理模式研究</v>
          </cell>
          <cell r="D38" t="str">
            <v>刘丽</v>
          </cell>
          <cell r="E38" t="str">
            <v>马岩、孙超</v>
          </cell>
        </row>
        <row r="39">
          <cell r="C39" t="str">
            <v>基于行为导向模式下的高职教育教学创新研究与实践</v>
          </cell>
          <cell r="D39" t="str">
            <v>马岩</v>
          </cell>
          <cell r="E39" t="str">
            <v>刘丽、胡秀娥、王笠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10" workbookViewId="0">
      <selection activeCell="G21" sqref="G21"/>
    </sheetView>
  </sheetViews>
  <sheetFormatPr defaultColWidth="9" defaultRowHeight="13.5" x14ac:dyDescent="0.15"/>
  <cols>
    <col min="2" max="2" width="31.75" customWidth="1"/>
    <col min="3" max="3" width="11.5" customWidth="1"/>
    <col min="4" max="4" width="14" customWidth="1"/>
    <col min="5" max="5" width="9.25" hidden="1" customWidth="1"/>
    <col min="6" max="6" width="8.625" hidden="1" customWidth="1"/>
    <col min="7" max="7" width="13.25" customWidth="1"/>
  </cols>
  <sheetData>
    <row r="1" spans="1:8" ht="20.25" x14ac:dyDescent="0.15">
      <c r="A1" s="7" t="s">
        <v>0</v>
      </c>
      <c r="B1" s="8"/>
      <c r="C1" s="8"/>
      <c r="D1" s="8"/>
      <c r="E1" s="8"/>
      <c r="F1" s="8"/>
      <c r="G1" s="8"/>
      <c r="H1" s="9"/>
    </row>
    <row r="2" spans="1:8" ht="14.25" x14ac:dyDescent="0.15">
      <c r="A2" s="1" t="s">
        <v>1</v>
      </c>
      <c r="B2" s="1" t="s">
        <v>2</v>
      </c>
      <c r="C2" s="2" t="s">
        <v>3</v>
      </c>
      <c r="D2" s="11" t="s">
        <v>24</v>
      </c>
      <c r="E2" s="11"/>
      <c r="F2" s="11"/>
      <c r="G2" s="2" t="s">
        <v>39</v>
      </c>
      <c r="H2" s="2" t="s">
        <v>4</v>
      </c>
    </row>
    <row r="3" spans="1:8" ht="36" customHeight="1" x14ac:dyDescent="0.15">
      <c r="A3" s="3">
        <v>1</v>
      </c>
      <c r="B3" s="5" t="s">
        <v>7</v>
      </c>
      <c r="C3" s="4" t="str">
        <f>VLOOKUP(B3,[1]院级课题!$C$3:$D$39,2,0)</f>
        <v>张孔惠</v>
      </c>
      <c r="D3" s="10" t="str">
        <f>VLOOKUP(C3,[1]院级课题!$D$3:$E$39,2,0)</f>
        <v>张连元、苗广雁</v>
      </c>
      <c r="E3" s="10"/>
      <c r="F3" s="10"/>
      <c r="G3" s="1" t="s">
        <v>40</v>
      </c>
      <c r="H3" s="4"/>
    </row>
    <row r="4" spans="1:8" ht="40.5" customHeight="1" x14ac:dyDescent="0.15">
      <c r="A4" s="3">
        <v>2</v>
      </c>
      <c r="B4" s="5" t="s">
        <v>8</v>
      </c>
      <c r="C4" s="4" t="str">
        <f>VLOOKUP(B4,[1]院级课题!$C$3:$D$39,2,0)</f>
        <v>李鹏</v>
      </c>
      <c r="D4" s="10" t="str">
        <f>VLOOKUP(C4,[1]院级课题!$D$5:$E$39,2,0)</f>
        <v>牟宗军、吴舒、梁萌</v>
      </c>
      <c r="E4" s="10"/>
      <c r="F4" s="10"/>
      <c r="G4" s="1" t="s">
        <v>41</v>
      </c>
      <c r="H4" s="4"/>
    </row>
    <row r="5" spans="1:8" ht="34.5" customHeight="1" x14ac:dyDescent="0.15">
      <c r="A5" s="3">
        <v>3</v>
      </c>
      <c r="B5" s="5" t="s">
        <v>5</v>
      </c>
      <c r="C5" s="4" t="str">
        <f>VLOOKUP(B5,[1]院级课题!$C$3:$D$39,2,0)</f>
        <v>杨珉</v>
      </c>
      <c r="D5" s="10" t="str">
        <f>VLOOKUP(C5,[1]院级课题!$D$7:$E$7,2,0)</f>
        <v>李慧、贾绍莉、范慧莹</v>
      </c>
      <c r="E5" s="10"/>
      <c r="F5" s="10"/>
      <c r="G5" s="1" t="s">
        <v>42</v>
      </c>
      <c r="H5" s="4"/>
    </row>
    <row r="6" spans="1:8" ht="48" customHeight="1" x14ac:dyDescent="0.15">
      <c r="A6" s="3">
        <v>4</v>
      </c>
      <c r="B6" s="5" t="s">
        <v>9</v>
      </c>
      <c r="C6" s="4" t="str">
        <f>VLOOKUP(B6,[1]院级课题!$C$3:$D$39,2,0)</f>
        <v>陈琢</v>
      </c>
      <c r="D6" s="10" t="str">
        <f>VLOOKUP(C6,[1]院级课题!$D$11:$E$11,2,0)</f>
        <v>黄莹、马文彬、孔明炜、王迪</v>
      </c>
      <c r="E6" s="10"/>
      <c r="F6" s="10"/>
      <c r="G6" s="1" t="s">
        <v>43</v>
      </c>
      <c r="H6" s="4"/>
    </row>
    <row r="7" spans="1:8" ht="34.5" customHeight="1" x14ac:dyDescent="0.15">
      <c r="A7" s="3">
        <v>5</v>
      </c>
      <c r="B7" s="5" t="s">
        <v>10</v>
      </c>
      <c r="C7" s="4" t="str">
        <f>VLOOKUP(B7,[1]院级课题!$C$3:$D$39,2,0)</f>
        <v>邵伟</v>
      </c>
      <c r="D7" s="10" t="s">
        <v>25</v>
      </c>
      <c r="E7" s="10"/>
      <c r="F7" s="10"/>
      <c r="G7" s="1" t="s">
        <v>44</v>
      </c>
      <c r="H7" s="4"/>
    </row>
    <row r="8" spans="1:8" ht="52.5" customHeight="1" x14ac:dyDescent="0.15">
      <c r="A8" s="3">
        <v>6</v>
      </c>
      <c r="B8" s="5" t="s">
        <v>11</v>
      </c>
      <c r="C8" s="4" t="str">
        <f>VLOOKUP(B8,[1]院级课题!$C$3:$D$39,2,0)</f>
        <v>朱豫</v>
      </c>
      <c r="D8" s="10" t="str">
        <f>VLOOKUP(C8,[1]院级课题!$D$14:$E$39,2,0)</f>
        <v>赵文菲、王琳、李易明、杜辉、马辉</v>
      </c>
      <c r="E8" s="10"/>
      <c r="F8" s="10"/>
      <c r="G8" s="1" t="s">
        <v>45</v>
      </c>
      <c r="H8" s="4"/>
    </row>
    <row r="9" spans="1:8" ht="36" customHeight="1" x14ac:dyDescent="0.15">
      <c r="A9" s="3">
        <v>7</v>
      </c>
      <c r="B9" s="5" t="s">
        <v>12</v>
      </c>
      <c r="C9" s="4" t="str">
        <f>VLOOKUP(B9,[1]院级课题!$C$3:$D$39,2,0)</f>
        <v>刘民</v>
      </c>
      <c r="D9" s="10" t="s">
        <v>26</v>
      </c>
      <c r="E9" s="10"/>
      <c r="F9" s="10"/>
      <c r="G9" s="1" t="s">
        <v>46</v>
      </c>
      <c r="H9" s="4"/>
    </row>
    <row r="10" spans="1:8" ht="57" x14ac:dyDescent="0.15">
      <c r="A10" s="3">
        <v>8</v>
      </c>
      <c r="B10" s="5" t="s">
        <v>13</v>
      </c>
      <c r="C10" s="4" t="str">
        <f>VLOOKUP(B10,[1]院级课题!$C$3:$D$39,2,0)</f>
        <v>张克全</v>
      </c>
      <c r="D10" s="6" t="s">
        <v>27</v>
      </c>
      <c r="E10" s="6" t="s">
        <v>27</v>
      </c>
      <c r="F10" s="6" t="s">
        <v>27</v>
      </c>
      <c r="G10" s="6" t="s">
        <v>47</v>
      </c>
      <c r="H10" s="4"/>
    </row>
    <row r="11" spans="1:8" ht="57" x14ac:dyDescent="0.15">
      <c r="A11" s="3">
        <v>9</v>
      </c>
      <c r="B11" s="5" t="s">
        <v>14</v>
      </c>
      <c r="C11" s="4" t="str">
        <f>VLOOKUP(B11,[1]院级课题!$C$3:$D$39,2,0)</f>
        <v>赫惠新</v>
      </c>
      <c r="D11" s="6" t="s">
        <v>28</v>
      </c>
      <c r="E11" s="6" t="s">
        <v>28</v>
      </c>
      <c r="F11" s="6" t="s">
        <v>28</v>
      </c>
      <c r="G11" s="6" t="s">
        <v>48</v>
      </c>
      <c r="H11" s="4"/>
    </row>
    <row r="12" spans="1:8" ht="28.5" x14ac:dyDescent="0.15">
      <c r="A12" s="3">
        <v>10</v>
      </c>
      <c r="B12" s="5" t="s">
        <v>15</v>
      </c>
      <c r="C12" s="4" t="str">
        <f>VLOOKUP(B12,[1]院级课题!$C$3:$D$39,2,0)</f>
        <v>朱文娟</v>
      </c>
      <c r="D12" s="6" t="s">
        <v>29</v>
      </c>
      <c r="E12" s="6" t="s">
        <v>29</v>
      </c>
      <c r="F12" s="6" t="s">
        <v>29</v>
      </c>
      <c r="G12" s="6" t="s">
        <v>49</v>
      </c>
      <c r="H12" s="4"/>
    </row>
    <row r="13" spans="1:8" ht="28.5" x14ac:dyDescent="0.15">
      <c r="A13" s="3">
        <v>11</v>
      </c>
      <c r="B13" s="5" t="s">
        <v>16</v>
      </c>
      <c r="C13" s="4" t="str">
        <f>VLOOKUP(B13,[1]院级课题!$C$3:$D$39,2,0)</f>
        <v>李心怿</v>
      </c>
      <c r="D13" s="6" t="s">
        <v>30</v>
      </c>
      <c r="E13" s="6" t="s">
        <v>30</v>
      </c>
      <c r="F13" s="6" t="s">
        <v>30</v>
      </c>
      <c r="G13" s="6" t="s">
        <v>50</v>
      </c>
      <c r="H13" s="4"/>
    </row>
    <row r="14" spans="1:8" ht="28.5" x14ac:dyDescent="0.15">
      <c r="A14" s="3">
        <v>12</v>
      </c>
      <c r="B14" s="5" t="s">
        <v>17</v>
      </c>
      <c r="C14" s="4" t="str">
        <f>VLOOKUP(B14,[1]院级课题!$C$3:$D$39,2,0)</f>
        <v>王金秋</v>
      </c>
      <c r="D14" s="6" t="s">
        <v>31</v>
      </c>
      <c r="E14" s="6" t="s">
        <v>31</v>
      </c>
      <c r="F14" s="6" t="s">
        <v>31</v>
      </c>
      <c r="G14" s="6" t="s">
        <v>51</v>
      </c>
      <c r="H14" s="4"/>
    </row>
    <row r="15" spans="1:8" ht="28.5" x14ac:dyDescent="0.15">
      <c r="A15" s="3">
        <v>13</v>
      </c>
      <c r="B15" s="5" t="s">
        <v>18</v>
      </c>
      <c r="C15" s="4" t="str">
        <f>VLOOKUP(B15,[1]院级课题!$C$3:$D$39,2,0)</f>
        <v>王靖阁</v>
      </c>
      <c r="D15" s="6" t="s">
        <v>32</v>
      </c>
      <c r="E15" s="6" t="s">
        <v>32</v>
      </c>
      <c r="F15" s="6" t="s">
        <v>32</v>
      </c>
      <c r="G15" s="6" t="s">
        <v>52</v>
      </c>
      <c r="H15" s="4"/>
    </row>
    <row r="16" spans="1:8" ht="48" customHeight="1" x14ac:dyDescent="0.15">
      <c r="A16" s="3">
        <v>14</v>
      </c>
      <c r="B16" s="5" t="s">
        <v>19</v>
      </c>
      <c r="C16" s="4" t="str">
        <f>VLOOKUP(B16,[1]院级课题!$C$3:$D$39,2,0)</f>
        <v>周方芳</v>
      </c>
      <c r="D16" s="10" t="s">
        <v>33</v>
      </c>
      <c r="E16" s="10"/>
      <c r="F16" s="10"/>
      <c r="G16" s="1" t="s">
        <v>53</v>
      </c>
      <c r="H16" s="4"/>
    </row>
    <row r="17" spans="1:8" ht="46.5" customHeight="1" x14ac:dyDescent="0.15">
      <c r="A17" s="3">
        <v>15</v>
      </c>
      <c r="B17" s="5" t="s">
        <v>6</v>
      </c>
      <c r="C17" s="4" t="str">
        <f>VLOOKUP(B17,[1]院级课题!$C$3:$D$39,2,0)</f>
        <v>朱春芝</v>
      </c>
      <c r="D17" s="10" t="s">
        <v>34</v>
      </c>
      <c r="E17" s="10"/>
      <c r="F17" s="10"/>
      <c r="G17" s="1" t="s">
        <v>54</v>
      </c>
      <c r="H17" s="4"/>
    </row>
    <row r="18" spans="1:8" ht="39" customHeight="1" x14ac:dyDescent="0.15">
      <c r="A18" s="3">
        <v>16</v>
      </c>
      <c r="B18" s="5" t="s">
        <v>20</v>
      </c>
      <c r="C18" s="4" t="str">
        <f>VLOOKUP(B18,[1]院级课题!$C$3:$D$39,2,0)</f>
        <v>孔海娥</v>
      </c>
      <c r="D18" s="10" t="s">
        <v>35</v>
      </c>
      <c r="E18" s="10"/>
      <c r="F18" s="10"/>
      <c r="G18" s="1" t="s">
        <v>55</v>
      </c>
      <c r="H18" s="4"/>
    </row>
    <row r="19" spans="1:8" ht="35.25" customHeight="1" x14ac:dyDescent="0.15">
      <c r="A19" s="3">
        <v>17</v>
      </c>
      <c r="B19" s="5" t="s">
        <v>21</v>
      </c>
      <c r="C19" s="4" t="str">
        <f>VLOOKUP(B19,[1]院级课题!$C$3:$D$39,2,0)</f>
        <v>黄亚涛</v>
      </c>
      <c r="D19" s="10" t="s">
        <v>36</v>
      </c>
      <c r="E19" s="10"/>
      <c r="F19" s="10"/>
      <c r="G19" s="1" t="s">
        <v>56</v>
      </c>
      <c r="H19" s="4"/>
    </row>
    <row r="20" spans="1:8" ht="37.5" customHeight="1" x14ac:dyDescent="0.15">
      <c r="A20" s="3">
        <v>18</v>
      </c>
      <c r="B20" s="5" t="s">
        <v>22</v>
      </c>
      <c r="C20" s="4" t="str">
        <f>VLOOKUP(B20,[1]院级课题!$C$3:$D$39,2,0)</f>
        <v>王如华</v>
      </c>
      <c r="D20" s="10" t="s">
        <v>37</v>
      </c>
      <c r="E20" s="10"/>
      <c r="F20" s="10"/>
      <c r="G20" s="1" t="s">
        <v>57</v>
      </c>
      <c r="H20" s="4"/>
    </row>
    <row r="21" spans="1:8" ht="28.5" x14ac:dyDescent="0.15">
      <c r="A21" s="3">
        <v>19</v>
      </c>
      <c r="B21" s="5" t="s">
        <v>23</v>
      </c>
      <c r="C21" s="4" t="str">
        <f>VLOOKUP(B21,[1]院级课题!$C$3:$D$39,2,0)</f>
        <v>牟宗军</v>
      </c>
      <c r="D21" s="10" t="s">
        <v>38</v>
      </c>
      <c r="E21" s="10"/>
      <c r="F21" s="10"/>
      <c r="G21" s="1" t="s">
        <v>58</v>
      </c>
      <c r="H21" s="4"/>
    </row>
  </sheetData>
  <mergeCells count="15">
    <mergeCell ref="D6:F6"/>
    <mergeCell ref="D7:F7"/>
    <mergeCell ref="D8:F8"/>
    <mergeCell ref="D9:F9"/>
    <mergeCell ref="A1:H1"/>
    <mergeCell ref="D2:F2"/>
    <mergeCell ref="D3:F3"/>
    <mergeCell ref="D4:F4"/>
    <mergeCell ref="D5:F5"/>
    <mergeCell ref="D21:F21"/>
    <mergeCell ref="D16:F16"/>
    <mergeCell ref="D17:F17"/>
    <mergeCell ref="D18:F18"/>
    <mergeCell ref="D19:F19"/>
    <mergeCell ref="D20:F20"/>
  </mergeCells>
  <phoneticPr fontId="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2020-05-20T02:53:00Z</dcterms:created>
  <dcterms:modified xsi:type="dcterms:W3CDTF">2021-05-19T03:00:39Z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